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Лекция\"/>
    </mc:Choice>
  </mc:AlternateContent>
  <bookViews>
    <workbookView xWindow="0" yWindow="0" windowWidth="19620" windowHeight="29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O5" i="1"/>
  <c r="Q5" i="1" l="1"/>
  <c r="R5" i="1" s="1"/>
  <c r="T5" i="1" s="1"/>
  <c r="W5" i="1" s="1"/>
  <c r="Y5" i="1" s="1"/>
</calcChain>
</file>

<file path=xl/sharedStrings.xml><?xml version="1.0" encoding="utf-8"?>
<sst xmlns="http://schemas.openxmlformats.org/spreadsheetml/2006/main" count="48" uniqueCount="31">
  <si>
    <t>№ п/п</t>
  </si>
  <si>
    <t>Наименование ресурса</t>
  </si>
  <si>
    <t>Календарный период</t>
  </si>
  <si>
    <t>Базовый период, в том числе:</t>
  </si>
  <si>
    <t>Отчетный период, в том числе</t>
  </si>
  <si>
    <t>объем потребления ресурса</t>
  </si>
  <si>
    <t>продолжительность</t>
  </si>
  <si>
    <t>средняя температура наружного воздуха, ºС</t>
  </si>
  <si>
    <t>Величина</t>
  </si>
  <si>
    <t>Единица измерения</t>
  </si>
  <si>
    <t>Температура внутреннего воздуха отапливаемых помещений, ºС</t>
  </si>
  <si>
    <t>Коэффициент, отражающий влияние изменения продолжительности отчетного периода</t>
  </si>
  <si>
    <t>Коэффициент, отражающий изменение средней температуры наружного воздуха в отчетном периоде</t>
  </si>
  <si>
    <t>Коэффициент, отражающий влияние изменения погодных условий на объем потребления</t>
  </si>
  <si>
    <t>Объем потребления ресурса в отчетном периоде приведенный к сопоставимым условиям</t>
  </si>
  <si>
    <t>Объем экономии энергетического ресурса</t>
  </si>
  <si>
    <t>Стоимость единицы ресурса*, руб.</t>
  </si>
  <si>
    <t>Размер экономии, руб.</t>
  </si>
  <si>
    <t>Процент Исполнителя, %</t>
  </si>
  <si>
    <t>Платеж в адрес Исполнителя, руб.</t>
  </si>
  <si>
    <t>15=6/11</t>
  </si>
  <si>
    <t>16=(14-8)/(14-13)</t>
  </si>
  <si>
    <t>17=15х16</t>
  </si>
  <si>
    <t>18=9х17</t>
  </si>
  <si>
    <t>20=4-18</t>
  </si>
  <si>
    <t>23=20х22</t>
  </si>
  <si>
    <t>25=23х24</t>
  </si>
  <si>
    <t>Тепловая энергия</t>
  </si>
  <si>
    <t>Гкал</t>
  </si>
  <si>
    <t>день</t>
  </si>
  <si>
    <t>Январь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</si>
</sst>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19]mmmm\ yyyy;@"/>
  </numFmts>
  <fonts count="4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zoomScale="70" zoomScaleNormal="70" workbookViewId="0">
      <selection activeCell="C7" sqref="C7"/>
    </sheetView>
  </sheetViews>
  <sheetFormatPr defaultRowHeight="15.6" x14ac:dyDescent="0.3"/>
  <cols>
    <col min="2" max="2" width="19" customWidth="1"/>
    <col min="3" max="3" width="21" customWidth="1"/>
    <col min="8" max="8" width="10.3984375" customWidth="1"/>
    <col min="13" max="13" width="10.3984375" customWidth="1"/>
    <col min="14" max="14" width="11.296875" customWidth="1"/>
    <col min="15" max="15" width="12.59765625" customWidth="1"/>
    <col min="16" max="16" width="14.09765625" customWidth="1"/>
    <col min="17" max="17" width="12.69921875" customWidth="1"/>
    <col min="19" max="19" width="10.69921875" customWidth="1"/>
    <col min="21" max="21" width="8.3984375" customWidth="1"/>
    <col min="22" max="22" width="10.796875" customWidth="1"/>
    <col min="23" max="23" width="10.5" customWidth="1"/>
    <col min="24" max="24" width="11.09765625" customWidth="1"/>
    <col min="25" max="25" width="10.8984375" customWidth="1"/>
  </cols>
  <sheetData>
    <row r="1" spans="1:25" ht="16.2" customHeight="1" thickBot="1" x14ac:dyDescent="0.35">
      <c r="A1" s="8" t="s">
        <v>0</v>
      </c>
      <c r="B1" s="8" t="s">
        <v>1</v>
      </c>
      <c r="C1" s="8" t="s">
        <v>2</v>
      </c>
      <c r="D1" s="11" t="s">
        <v>3</v>
      </c>
      <c r="E1" s="12"/>
      <c r="F1" s="12"/>
      <c r="G1" s="12"/>
      <c r="H1" s="13"/>
      <c r="I1" s="11" t="s">
        <v>4</v>
      </c>
      <c r="J1" s="12"/>
      <c r="K1" s="12"/>
      <c r="L1" s="12"/>
      <c r="M1" s="13"/>
    </row>
    <row r="2" spans="1:25" ht="133.80000000000001" customHeight="1" thickBot="1" x14ac:dyDescent="0.35">
      <c r="A2" s="10"/>
      <c r="B2" s="10"/>
      <c r="C2" s="10"/>
      <c r="D2" s="11" t="s">
        <v>5</v>
      </c>
      <c r="E2" s="13"/>
      <c r="F2" s="11" t="s">
        <v>6</v>
      </c>
      <c r="G2" s="13"/>
      <c r="H2" s="8" t="s">
        <v>7</v>
      </c>
      <c r="I2" s="11" t="s">
        <v>5</v>
      </c>
      <c r="J2" s="13"/>
      <c r="K2" s="11" t="s">
        <v>6</v>
      </c>
      <c r="L2" s="13"/>
      <c r="M2" s="8" t="s">
        <v>7</v>
      </c>
      <c r="N2" s="8" t="s">
        <v>10</v>
      </c>
      <c r="O2" s="8" t="s">
        <v>11</v>
      </c>
      <c r="P2" s="8" t="s">
        <v>12</v>
      </c>
      <c r="Q2" s="8" t="s">
        <v>13</v>
      </c>
      <c r="R2" s="11" t="s">
        <v>14</v>
      </c>
      <c r="S2" s="13"/>
      <c r="T2" s="11" t="s">
        <v>15</v>
      </c>
      <c r="U2" s="13"/>
      <c r="V2" s="8" t="s">
        <v>16</v>
      </c>
      <c r="W2" s="8" t="s">
        <v>17</v>
      </c>
      <c r="X2" s="8" t="s">
        <v>18</v>
      </c>
      <c r="Y2" s="8" t="s">
        <v>19</v>
      </c>
    </row>
    <row r="3" spans="1:25" ht="24.6" thickBot="1" x14ac:dyDescent="0.35">
      <c r="A3" s="9"/>
      <c r="B3" s="9"/>
      <c r="C3" s="9"/>
      <c r="D3" s="1" t="s">
        <v>8</v>
      </c>
      <c r="E3" s="1" t="s">
        <v>9</v>
      </c>
      <c r="F3" s="1" t="s">
        <v>8</v>
      </c>
      <c r="G3" s="1" t="s">
        <v>9</v>
      </c>
      <c r="H3" s="9"/>
      <c r="I3" s="1" t="s">
        <v>8</v>
      </c>
      <c r="J3" s="1" t="s">
        <v>9</v>
      </c>
      <c r="K3" s="1" t="s">
        <v>8</v>
      </c>
      <c r="L3" s="1" t="s">
        <v>9</v>
      </c>
      <c r="M3" s="9"/>
      <c r="N3" s="9"/>
      <c r="O3" s="9"/>
      <c r="P3" s="9"/>
      <c r="Q3" s="9"/>
      <c r="R3" s="1" t="s">
        <v>8</v>
      </c>
      <c r="S3" s="1" t="s">
        <v>9</v>
      </c>
      <c r="T3" s="1" t="s">
        <v>8</v>
      </c>
      <c r="U3" s="1" t="s">
        <v>9</v>
      </c>
      <c r="V3" s="9"/>
      <c r="W3" s="9"/>
      <c r="X3" s="9"/>
      <c r="Y3" s="9"/>
    </row>
    <row r="4" spans="1:25" ht="27" thickBot="1" x14ac:dyDescent="0.35">
      <c r="A4" s="2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2">
        <v>14</v>
      </c>
      <c r="O4" s="3" t="s">
        <v>20</v>
      </c>
      <c r="P4" s="3" t="s">
        <v>21</v>
      </c>
      <c r="Q4" s="3" t="s">
        <v>22</v>
      </c>
      <c r="R4" s="3" t="s">
        <v>23</v>
      </c>
      <c r="S4" s="3">
        <v>19</v>
      </c>
      <c r="T4" s="3" t="s">
        <v>24</v>
      </c>
      <c r="U4" s="3">
        <v>21</v>
      </c>
      <c r="V4" s="3">
        <v>22</v>
      </c>
      <c r="W4" s="3" t="s">
        <v>25</v>
      </c>
      <c r="X4" s="3">
        <v>24</v>
      </c>
      <c r="Y4" s="3" t="s">
        <v>26</v>
      </c>
    </row>
    <row r="5" spans="1:25" s="7" customFormat="1" ht="16.2" thickBot="1" x14ac:dyDescent="0.35">
      <c r="A5" s="14">
        <v>1</v>
      </c>
      <c r="B5" s="5" t="s">
        <v>27</v>
      </c>
      <c r="C5" s="16" t="s">
        <v>30</v>
      </c>
      <c r="D5" s="5">
        <v>109</v>
      </c>
      <c r="E5" s="5" t="s">
        <v>28</v>
      </c>
      <c r="F5" s="15">
        <v>31</v>
      </c>
      <c r="G5" s="5" t="s">
        <v>29</v>
      </c>
      <c r="H5" s="5">
        <v>-6.8</v>
      </c>
      <c r="I5" s="5">
        <v>50</v>
      </c>
      <c r="J5" s="5" t="s">
        <v>28</v>
      </c>
      <c r="K5" s="5">
        <v>31</v>
      </c>
      <c r="L5" s="5" t="s">
        <v>29</v>
      </c>
      <c r="M5" s="5">
        <v>-1.1000000000000001</v>
      </c>
      <c r="N5" s="6">
        <v>20</v>
      </c>
      <c r="O5" s="5">
        <f>F5/K5</f>
        <v>1</v>
      </c>
      <c r="P5" s="5">
        <f>(N5-H5)/(N5-M5)</f>
        <v>1.2701421800947867</v>
      </c>
      <c r="Q5" s="5">
        <f>O5*P5</f>
        <v>1.2701421800947867</v>
      </c>
      <c r="R5" s="5">
        <f>I5*Q5</f>
        <v>63.507109004739334</v>
      </c>
      <c r="S5" s="5" t="s">
        <v>28</v>
      </c>
      <c r="T5" s="5">
        <f>D5-R5</f>
        <v>45.492890995260666</v>
      </c>
      <c r="U5" s="5" t="s">
        <v>28</v>
      </c>
      <c r="V5" s="5">
        <v>3000</v>
      </c>
      <c r="W5" s="5">
        <f>T5*V5</f>
        <v>136478.672985782</v>
      </c>
      <c r="X5" s="4">
        <v>0.9</v>
      </c>
      <c r="Y5" s="5">
        <f>W5*X5</f>
        <v>122830.8056872038</v>
      </c>
    </row>
  </sheetData>
  <mergeCells count="21">
    <mergeCell ref="T2:U2"/>
    <mergeCell ref="V2:V3"/>
    <mergeCell ref="W2:W3"/>
    <mergeCell ref="X2:X3"/>
    <mergeCell ref="Y2:Y3"/>
    <mergeCell ref="N2:N3"/>
    <mergeCell ref="O2:O3"/>
    <mergeCell ref="P2:P3"/>
    <mergeCell ref="Q2:Q3"/>
    <mergeCell ref="R2:S2"/>
    <mergeCell ref="M2:M3"/>
    <mergeCell ref="A1:A3"/>
    <mergeCell ref="B1:B3"/>
    <mergeCell ref="C1:C3"/>
    <mergeCell ref="D1:H1"/>
    <mergeCell ref="I1:M1"/>
    <mergeCell ref="D2:E2"/>
    <mergeCell ref="F2:G2"/>
    <mergeCell ref="H2:H3"/>
    <mergeCell ref="I2:J2"/>
    <mergeCell ref="K2:L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Жингалов</dc:creator>
  <cp:lastModifiedBy>Жингалов</cp:lastModifiedBy>
  <dcterms:created xsi:type="dcterms:W3CDTF">2020-10-14T08:27:25Z</dcterms:created>
  <dcterms:modified xsi:type="dcterms:W3CDTF">2020-10-15T10:21:11Z</dcterms:modified>
</cp:coreProperties>
</file>